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apps-fin\finproc\Financial Management\Finman\Head of Financial Planning and Reporting\FOI\"/>
    </mc:Choice>
  </mc:AlternateContent>
  <xr:revisionPtr revIDLastSave="0" documentId="13_ncr:1_{5DFAE286-A66E-42DA-AE1E-252CC63CFDF4}" xr6:coauthVersionLast="47" xr6:coauthVersionMax="47" xr10:uidLastSave="{00000000-0000-0000-0000-000000000000}"/>
  <bookViews>
    <workbookView xWindow="-120" yWindow="-120" windowWidth="29040" windowHeight="17640" xr2:uid="{10F3BA67-F82F-4C0B-9F33-14BC6AF4543D}"/>
  </bookViews>
  <sheets>
    <sheet name="FOI 7666" sheetId="4" r:id="rId1"/>
    <sheet name="Sheet1" sheetId="1" state="hidden" r:id="rId2"/>
    <sheet name="Sheet2" sheetId="2" state="hidden" r:id="rId3"/>
    <sheet name="Sheet3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4" l="1"/>
  <c r="Q8" i="4"/>
  <c r="N10" i="4"/>
  <c r="Q10" i="4" s="1"/>
  <c r="N9" i="4"/>
  <c r="N8" i="4"/>
  <c r="C11" i="4"/>
  <c r="D11" i="4"/>
  <c r="E11" i="4"/>
  <c r="F11" i="4"/>
  <c r="G11" i="4"/>
  <c r="H11" i="4"/>
  <c r="I11" i="4"/>
  <c r="J11" i="4"/>
  <c r="K11" i="4"/>
  <c r="L11" i="4"/>
  <c r="M11" i="4"/>
  <c r="B11" i="4"/>
  <c r="N11" i="4" s="1"/>
  <c r="Q11" i="4" s="1"/>
</calcChain>
</file>

<file path=xl/sharedStrings.xml><?xml version="1.0" encoding="utf-8"?>
<sst xmlns="http://schemas.openxmlformats.org/spreadsheetml/2006/main" count="28" uniqueCount="17">
  <si>
    <t>Grand Total</t>
  </si>
  <si>
    <t>Allied health professionals - Agency</t>
  </si>
  <si>
    <t>Medical and dental - Career/staff grades - Agency</t>
  </si>
  <si>
    <t>Medical and dental - Consultants (including Directors of Public Health) - Agency</t>
  </si>
  <si>
    <t>NHS infrastructure support - Agency</t>
  </si>
  <si>
    <t>Other scientific, therapeutic and technical staff - Agency</t>
  </si>
  <si>
    <t>Registered nursing, midwifery and health visiting staff - Agency</t>
  </si>
  <si>
    <t>Support to nursing staff - Agency</t>
  </si>
  <si>
    <t>Support to allied health professionals - Agency</t>
  </si>
  <si>
    <t>April - Dec 2023</t>
  </si>
  <si>
    <t>Medical and dental - Trainee grades - Agency</t>
  </si>
  <si>
    <t>Jan-March 2023</t>
  </si>
  <si>
    <t>Jan - Dec 2023</t>
  </si>
  <si>
    <t>Medical and dental - Agency</t>
  </si>
  <si>
    <t>Total</t>
  </si>
  <si>
    <t>Total spend on staff group</t>
  </si>
  <si>
    <t>% agency spend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</si>
</sst>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_-* #,##0_-;\-* #,##0_-;_-* &quot;-&quot;??_-;_-@_-"/>
    <numFmt numFmtId="166" formatCode="0.0%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7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165" fontId="0" fillId="0" borderId="0" xfId="0" applyNumberFormat="1" applyFill="1"/>
    <xf numFmtId="166" fontId="0" fillId="0" borderId="0" xfId="1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17" fontId="2" fillId="0" borderId="0" xfId="0" applyNumberFormat="1" applyFont="1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BC84-E855-44B3-821B-F1FDA2256C9E}">
  <dimension ref="A4:Q11"/>
  <sheetViews>
    <sheetView tabSelected="1" workbookViewId="0">
      <selection activeCell="Q7" sqref="Q7"/>
    </sheetView>
  </sheetViews>
  <sheetFormatPr defaultRowHeight="14.25" x14ac:dyDescent="0.2"/>
  <cols>
    <col min="1" max="1" width="66.625" style="11" bestFit="1" customWidth="1"/>
    <col min="2" max="13" width="10.125" style="11" customWidth="1"/>
    <col min="14" max="14" width="10.375" style="11" bestFit="1" customWidth="1"/>
    <col min="15" max="15" width="7.875" style="11" customWidth="1"/>
    <col min="16" max="16" width="11.375" style="11" customWidth="1"/>
    <col min="17" max="16384" width="9" style="11"/>
  </cols>
  <sheetData>
    <row r="4" spans="1:17" x14ac:dyDescent="0.2">
      <c r="A4" s="11" t="s">
        <v>12</v>
      </c>
    </row>
    <row r="6" spans="1:17" s="12" customFormat="1" ht="42.75" x14ac:dyDescent="0.2">
      <c r="P6" s="12" t="s">
        <v>15</v>
      </c>
      <c r="Q6" s="12" t="s">
        <v>16</v>
      </c>
    </row>
    <row r="7" spans="1:17" s="17" customFormat="1" ht="15" x14ac:dyDescent="0.25">
      <c r="B7" s="18">
        <v>44927</v>
      </c>
      <c r="C7" s="18">
        <v>44958</v>
      </c>
      <c r="D7" s="18">
        <v>44986</v>
      </c>
      <c r="E7" s="18">
        <v>45017</v>
      </c>
      <c r="F7" s="18">
        <v>45047</v>
      </c>
      <c r="G7" s="18">
        <v>45078</v>
      </c>
      <c r="H7" s="18">
        <v>45108</v>
      </c>
      <c r="I7" s="18">
        <v>45139</v>
      </c>
      <c r="J7" s="18">
        <v>45170</v>
      </c>
      <c r="K7" s="18">
        <v>45200</v>
      </c>
      <c r="L7" s="18">
        <v>45231</v>
      </c>
      <c r="M7" s="18">
        <v>45261</v>
      </c>
      <c r="N7" s="17" t="s">
        <v>14</v>
      </c>
      <c r="O7" s="18"/>
    </row>
    <row r="8" spans="1:17" x14ac:dyDescent="0.2">
      <c r="A8" s="11" t="s">
        <v>1</v>
      </c>
      <c r="B8" s="13">
        <v>150212.67000000001</v>
      </c>
      <c r="C8" s="13">
        <v>145049.84</v>
      </c>
      <c r="D8" s="13">
        <v>167074.01</v>
      </c>
      <c r="E8" s="13">
        <v>106512.03</v>
      </c>
      <c r="F8" s="13">
        <v>59693.18</v>
      </c>
      <c r="G8" s="13">
        <v>95791.140000000014</v>
      </c>
      <c r="H8" s="13">
        <v>87112.36</v>
      </c>
      <c r="I8" s="13">
        <v>96185.600000000006</v>
      </c>
      <c r="J8" s="13">
        <v>81314.77</v>
      </c>
      <c r="K8" s="13">
        <v>106278.45</v>
      </c>
      <c r="L8" s="13">
        <v>67953.59</v>
      </c>
      <c r="M8" s="13">
        <v>72836.01999999999</v>
      </c>
      <c r="N8" s="13">
        <f>SUM(B8:M8)</f>
        <v>1236013.6600000001</v>
      </c>
      <c r="O8" s="13"/>
      <c r="P8" s="14">
        <v>13508568.99</v>
      </c>
      <c r="Q8" s="15">
        <f>N8/P8</f>
        <v>9.1498489656083121E-2</v>
      </c>
    </row>
    <row r="9" spans="1:17" x14ac:dyDescent="0.2">
      <c r="A9" s="11" t="s">
        <v>13</v>
      </c>
      <c r="B9" s="13">
        <v>274012.40000000002</v>
      </c>
      <c r="C9" s="13">
        <v>298979.17000000004</v>
      </c>
      <c r="D9" s="13">
        <v>316685.69</v>
      </c>
      <c r="E9" s="13">
        <v>252067.53</v>
      </c>
      <c r="F9" s="13">
        <v>184523.25</v>
      </c>
      <c r="G9" s="13">
        <v>101668.9</v>
      </c>
      <c r="H9" s="13">
        <v>263034.39</v>
      </c>
      <c r="I9" s="13">
        <v>284204.39</v>
      </c>
      <c r="J9" s="13">
        <v>445694.82</v>
      </c>
      <c r="K9" s="13">
        <v>375204.19000000006</v>
      </c>
      <c r="L9" s="13">
        <v>246546.76</v>
      </c>
      <c r="M9" s="13">
        <v>222087.89000000004</v>
      </c>
      <c r="N9" s="13">
        <f t="shared" ref="N9:N11" si="0">SUM(B9:M9)</f>
        <v>3264709.3800000004</v>
      </c>
      <c r="O9" s="13"/>
      <c r="P9" s="14">
        <v>60415955.650000006</v>
      </c>
      <c r="Q9" s="15">
        <f>N9/P9</f>
        <v>5.4037204987917788E-2</v>
      </c>
    </row>
    <row r="10" spans="1:17" x14ac:dyDescent="0.2">
      <c r="A10" s="11" t="s">
        <v>6</v>
      </c>
      <c r="B10" s="13">
        <v>833724.52999999991</v>
      </c>
      <c r="C10" s="13">
        <v>855033.52000000014</v>
      </c>
      <c r="D10" s="13">
        <v>750214.87999999977</v>
      </c>
      <c r="E10" s="13">
        <v>964340.08999999985</v>
      </c>
      <c r="F10" s="13">
        <v>612334.74</v>
      </c>
      <c r="G10" s="13">
        <v>786900.88</v>
      </c>
      <c r="H10" s="13">
        <v>655141.71</v>
      </c>
      <c r="I10" s="13">
        <v>602552.87000000011</v>
      </c>
      <c r="J10" s="13">
        <v>563368.34</v>
      </c>
      <c r="K10" s="13">
        <v>521284.80000000005</v>
      </c>
      <c r="L10" s="13">
        <v>517659.62000000005</v>
      </c>
      <c r="M10" s="13">
        <v>317494.49000000005</v>
      </c>
      <c r="N10" s="13">
        <f t="shared" si="0"/>
        <v>7980050.4699999997</v>
      </c>
      <c r="O10" s="13"/>
      <c r="P10" s="14">
        <v>63979658.350000009</v>
      </c>
      <c r="Q10" s="15">
        <f>N10/P10</f>
        <v>0.12472793190525061</v>
      </c>
    </row>
    <row r="11" spans="1:17" s="16" customFormat="1" ht="15" x14ac:dyDescent="0.25">
      <c r="A11" s="16" t="s">
        <v>0</v>
      </c>
      <c r="B11" s="10">
        <f>SUM(B8:B10)</f>
        <v>1257949.6000000001</v>
      </c>
      <c r="C11" s="10">
        <f t="shared" ref="C11:M11" si="1">SUM(C8:C10)</f>
        <v>1299062.5300000003</v>
      </c>
      <c r="D11" s="10">
        <f t="shared" si="1"/>
        <v>1233974.5799999998</v>
      </c>
      <c r="E11" s="10">
        <f t="shared" si="1"/>
        <v>1322919.6499999999</v>
      </c>
      <c r="F11" s="10">
        <f t="shared" si="1"/>
        <v>856551.16999999993</v>
      </c>
      <c r="G11" s="10">
        <f t="shared" si="1"/>
        <v>984360.92</v>
      </c>
      <c r="H11" s="10">
        <f t="shared" si="1"/>
        <v>1005288.46</v>
      </c>
      <c r="I11" s="10">
        <f t="shared" si="1"/>
        <v>982942.8600000001</v>
      </c>
      <c r="J11" s="10">
        <f t="shared" si="1"/>
        <v>1090377.93</v>
      </c>
      <c r="K11" s="10">
        <f t="shared" si="1"/>
        <v>1002767.4400000002</v>
      </c>
      <c r="L11" s="10">
        <f t="shared" si="1"/>
        <v>832159.97</v>
      </c>
      <c r="M11" s="10">
        <f t="shared" si="1"/>
        <v>612418.40000000014</v>
      </c>
      <c r="N11" s="10">
        <f t="shared" si="0"/>
        <v>12480773.51</v>
      </c>
      <c r="O11" s="10"/>
      <c r="P11" s="10">
        <v>137904182.99000001</v>
      </c>
      <c r="Q11" s="15">
        <f>N11/P11</f>
        <v>9.0503226511301924E-2</v>
      </c>
    </row>
  </sheetData>
  <pageMargins left="0.7" right="0.7" top="0.75" bottom="0.75" header="0.3" footer="0.3"/>
  <ignoredErrors>
    <ignoredError sqref="B11:M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1B4F2-080A-469A-B8F3-A95984291640}">
  <dimension ref="A4:K32"/>
  <sheetViews>
    <sheetView workbookViewId="0">
      <selection activeCell="A27" sqref="A27:XFD27"/>
    </sheetView>
  </sheetViews>
  <sheetFormatPr defaultRowHeight="14.25" x14ac:dyDescent="0.2"/>
  <cols>
    <col min="1" max="1" width="66.625" bestFit="1" customWidth="1"/>
    <col min="2" max="2" width="13.25" bestFit="1" customWidth="1"/>
    <col min="3" max="8" width="9.375" bestFit="1" customWidth="1"/>
    <col min="9" max="10" width="7.875" bestFit="1" customWidth="1"/>
    <col min="11" max="11" width="10.375" bestFit="1" customWidth="1"/>
  </cols>
  <sheetData>
    <row r="4" spans="1:11" x14ac:dyDescent="0.2">
      <c r="A4" t="s">
        <v>9</v>
      </c>
    </row>
    <row r="7" spans="1:11" x14ac:dyDescent="0.2">
      <c r="B7" s="1">
        <v>45017</v>
      </c>
      <c r="C7" s="1">
        <v>45047</v>
      </c>
      <c r="D7" s="1">
        <v>45078</v>
      </c>
      <c r="E7" s="1">
        <v>45108</v>
      </c>
      <c r="F7" s="1">
        <v>45139</v>
      </c>
      <c r="G7" s="1">
        <v>45170</v>
      </c>
      <c r="H7" s="1">
        <v>45200</v>
      </c>
      <c r="I7" s="1">
        <v>45231</v>
      </c>
      <c r="J7" s="1">
        <v>45261</v>
      </c>
      <c r="K7" s="1"/>
    </row>
    <row r="8" spans="1:11" s="7" customFormat="1" x14ac:dyDescent="0.2">
      <c r="A8" s="7" t="s">
        <v>1</v>
      </c>
      <c r="B8" s="8">
        <v>106512.03</v>
      </c>
      <c r="C8" s="8">
        <v>59693.18</v>
      </c>
      <c r="D8" s="8">
        <v>95791.140000000014</v>
      </c>
      <c r="E8" s="8">
        <v>87112.36</v>
      </c>
      <c r="F8" s="8">
        <v>96185.600000000006</v>
      </c>
      <c r="G8" s="8">
        <v>81314.77</v>
      </c>
      <c r="H8" s="8">
        <v>106278.45</v>
      </c>
      <c r="I8" s="8">
        <v>67953.59</v>
      </c>
      <c r="J8" s="8">
        <v>72836.01999999999</v>
      </c>
      <c r="K8" s="9"/>
    </row>
    <row r="9" spans="1:11" s="7" customFormat="1" x14ac:dyDescent="0.2">
      <c r="A9" s="7" t="s">
        <v>2</v>
      </c>
      <c r="B9" s="8">
        <v>149947.15</v>
      </c>
      <c r="C9" s="8">
        <v>132434.72</v>
      </c>
      <c r="D9" s="8">
        <v>88499.53</v>
      </c>
      <c r="E9" s="8">
        <v>149038.65000000002</v>
      </c>
      <c r="F9" s="8">
        <v>117010.11</v>
      </c>
      <c r="G9" s="8">
        <v>132828.57</v>
      </c>
      <c r="H9" s="8">
        <v>95797.449999999983</v>
      </c>
      <c r="I9" s="8">
        <v>86169.510000000009</v>
      </c>
      <c r="J9" s="8">
        <v>68721.13</v>
      </c>
      <c r="K9" s="9"/>
    </row>
    <row r="10" spans="1:11" s="7" customFormat="1" x14ac:dyDescent="0.2">
      <c r="A10" s="7" t="s">
        <v>3</v>
      </c>
      <c r="B10" s="8">
        <v>102120.38</v>
      </c>
      <c r="C10" s="8">
        <v>52088.529999999992</v>
      </c>
      <c r="D10" s="8">
        <v>13169.370000000003</v>
      </c>
      <c r="E10" s="8">
        <v>113995.74</v>
      </c>
      <c r="F10" s="8">
        <v>167194.28</v>
      </c>
      <c r="G10" s="8">
        <v>312866.25</v>
      </c>
      <c r="H10" s="8">
        <v>279406.74000000005</v>
      </c>
      <c r="I10" s="8">
        <v>160377.25</v>
      </c>
      <c r="J10" s="8">
        <v>153366.76000000004</v>
      </c>
      <c r="K10" s="9"/>
    </row>
    <row r="11" spans="1:11" x14ac:dyDescent="0.2">
      <c r="A11" t="s">
        <v>4</v>
      </c>
      <c r="B11" s="2">
        <v>163686.74000000002</v>
      </c>
      <c r="C11" s="2">
        <v>65797.64</v>
      </c>
      <c r="D11" s="2">
        <v>113434.72</v>
      </c>
      <c r="E11" s="2">
        <v>33188.770000000004</v>
      </c>
      <c r="F11" s="2">
        <v>35772.549999999996</v>
      </c>
      <c r="G11" s="2">
        <v>64826.080000000002</v>
      </c>
      <c r="H11" s="2">
        <v>112140.44000000003</v>
      </c>
      <c r="I11" s="2">
        <v>74607.55</v>
      </c>
      <c r="J11" s="2">
        <v>49381.83</v>
      </c>
      <c r="K11" s="3"/>
    </row>
    <row r="12" spans="1:11" x14ac:dyDescent="0.2">
      <c r="A12" t="s">
        <v>5</v>
      </c>
      <c r="B12" s="2">
        <v>35171.89</v>
      </c>
      <c r="C12" s="2">
        <v>23906.400000000001</v>
      </c>
      <c r="D12" s="2">
        <v>47630.5</v>
      </c>
      <c r="E12" s="2">
        <v>41918.980000000003</v>
      </c>
      <c r="F12" s="2">
        <v>45672.409999999996</v>
      </c>
      <c r="G12" s="2">
        <v>35029.99</v>
      </c>
      <c r="H12" s="2">
        <v>52894.49</v>
      </c>
      <c r="I12" s="2">
        <v>31932.660000000003</v>
      </c>
      <c r="J12" s="2">
        <v>51131.85</v>
      </c>
      <c r="K12" s="3"/>
    </row>
    <row r="13" spans="1:11" s="7" customFormat="1" x14ac:dyDescent="0.2">
      <c r="A13" s="7" t="s">
        <v>6</v>
      </c>
      <c r="B13" s="8">
        <v>964340.08999999985</v>
      </c>
      <c r="C13" s="8">
        <v>612334.74</v>
      </c>
      <c r="D13" s="8">
        <v>786900.88</v>
      </c>
      <c r="E13" s="8">
        <v>655141.71</v>
      </c>
      <c r="F13" s="8">
        <v>602552.87000000011</v>
      </c>
      <c r="G13" s="8">
        <v>563368.34</v>
      </c>
      <c r="H13" s="8">
        <v>521284.80000000005</v>
      </c>
      <c r="I13" s="8">
        <v>517659.62000000005</v>
      </c>
      <c r="J13" s="8">
        <v>317494.49000000005</v>
      </c>
      <c r="K13" s="9"/>
    </row>
    <row r="14" spans="1:11" x14ac:dyDescent="0.2">
      <c r="A14" t="s">
        <v>7</v>
      </c>
      <c r="B14" s="2">
        <v>9038.9700000000012</v>
      </c>
      <c r="C14" s="2">
        <v>5813.38</v>
      </c>
      <c r="D14" s="2">
        <v>6636.5199999999995</v>
      </c>
      <c r="E14" s="2">
        <v>11454.759999999998</v>
      </c>
      <c r="F14" s="2">
        <v>-1757.85</v>
      </c>
      <c r="G14" s="2">
        <v>1057.6499999999999</v>
      </c>
      <c r="H14" s="2">
        <v>461.56</v>
      </c>
      <c r="I14" s="2">
        <v>567.49</v>
      </c>
      <c r="J14" s="2">
        <v>-223.85</v>
      </c>
      <c r="K14" s="3"/>
    </row>
    <row r="15" spans="1:11" x14ac:dyDescent="0.2">
      <c r="A15" t="s">
        <v>8</v>
      </c>
      <c r="B15" s="2"/>
      <c r="C15" s="2"/>
      <c r="D15" s="2"/>
      <c r="E15" s="2"/>
      <c r="F15" s="2"/>
      <c r="G15" s="2">
        <v>34.56</v>
      </c>
      <c r="H15" s="2">
        <v>0</v>
      </c>
      <c r="I15" s="2">
        <v>0</v>
      </c>
      <c r="J15" s="2">
        <v>0</v>
      </c>
      <c r="K15" s="3"/>
    </row>
    <row r="16" spans="1:11" s="4" customFormat="1" ht="15" x14ac:dyDescent="0.25">
      <c r="A16" s="4" t="s">
        <v>0</v>
      </c>
      <c r="B16" s="5">
        <v>1530817.2499999998</v>
      </c>
      <c r="C16" s="5">
        <v>952068.59</v>
      </c>
      <c r="D16" s="5">
        <v>1152062.6600000001</v>
      </c>
      <c r="E16" s="5">
        <v>1091850.97</v>
      </c>
      <c r="F16" s="5">
        <v>1062629.97</v>
      </c>
      <c r="G16" s="5">
        <v>1191326.21</v>
      </c>
      <c r="H16" s="5">
        <v>1168263.9300000002</v>
      </c>
      <c r="I16" s="5">
        <v>939267.66999999993</v>
      </c>
      <c r="J16" s="5">
        <v>712708.2300000001</v>
      </c>
      <c r="K16" s="6"/>
    </row>
    <row r="20" spans="1:4" x14ac:dyDescent="0.2">
      <c r="A20" t="s">
        <v>11</v>
      </c>
    </row>
    <row r="23" spans="1:4" x14ac:dyDescent="0.2">
      <c r="B23" s="1">
        <v>44927</v>
      </c>
      <c r="C23" s="1">
        <v>44958</v>
      </c>
      <c r="D23" s="1">
        <v>44986</v>
      </c>
    </row>
    <row r="24" spans="1:4" s="7" customFormat="1" x14ac:dyDescent="0.2">
      <c r="A24" s="7" t="s">
        <v>1</v>
      </c>
      <c r="B24" s="8">
        <v>150212.67000000001</v>
      </c>
      <c r="C24" s="8">
        <v>145049.84</v>
      </c>
      <c r="D24" s="8">
        <v>167074.01</v>
      </c>
    </row>
    <row r="25" spans="1:4" s="7" customFormat="1" x14ac:dyDescent="0.2">
      <c r="A25" s="7" t="s">
        <v>2</v>
      </c>
      <c r="B25" s="8">
        <v>167882.81</v>
      </c>
      <c r="C25" s="8">
        <v>154859.49</v>
      </c>
      <c r="D25" s="8">
        <v>204995.19</v>
      </c>
    </row>
    <row r="26" spans="1:4" s="7" customFormat="1" x14ac:dyDescent="0.2">
      <c r="A26" s="7" t="s">
        <v>3</v>
      </c>
      <c r="B26" s="8">
        <v>106129.59</v>
      </c>
      <c r="C26" s="8">
        <v>144119.68000000002</v>
      </c>
      <c r="D26" s="8">
        <v>111690.50000000001</v>
      </c>
    </row>
    <row r="27" spans="1:4" x14ac:dyDescent="0.2">
      <c r="A27" t="s">
        <v>10</v>
      </c>
      <c r="B27" s="2">
        <v>0</v>
      </c>
      <c r="C27" s="2">
        <v>0</v>
      </c>
      <c r="D27" s="2">
        <v>0</v>
      </c>
    </row>
    <row r="28" spans="1:4" x14ac:dyDescent="0.2">
      <c r="A28" t="s">
        <v>4</v>
      </c>
      <c r="B28" s="2">
        <v>138435.22999999998</v>
      </c>
      <c r="C28" s="2">
        <v>185746.16</v>
      </c>
      <c r="D28" s="2">
        <v>157473.65000000002</v>
      </c>
    </row>
    <row r="29" spans="1:4" x14ac:dyDescent="0.2">
      <c r="A29" t="s">
        <v>5</v>
      </c>
      <c r="B29" s="2">
        <v>31598.42</v>
      </c>
      <c r="C29" s="2">
        <v>23530.429999999997</v>
      </c>
      <c r="D29" s="2">
        <v>31383.11</v>
      </c>
    </row>
    <row r="30" spans="1:4" s="7" customFormat="1" x14ac:dyDescent="0.2">
      <c r="A30" s="7" t="s">
        <v>6</v>
      </c>
      <c r="B30" s="8">
        <v>833724.52999999991</v>
      </c>
      <c r="C30" s="8">
        <v>855033.52000000014</v>
      </c>
      <c r="D30" s="8">
        <v>750214.87999999977</v>
      </c>
    </row>
    <row r="31" spans="1:4" x14ac:dyDescent="0.2">
      <c r="A31" t="s">
        <v>7</v>
      </c>
      <c r="B31" s="2">
        <v>128968.25</v>
      </c>
      <c r="C31" s="2">
        <v>30690.239999999994</v>
      </c>
      <c r="D31" s="2">
        <v>-13716.960000000006</v>
      </c>
    </row>
    <row r="32" spans="1:4" s="4" customFormat="1" ht="15" x14ac:dyDescent="0.25">
      <c r="A32" s="4" t="s">
        <v>0</v>
      </c>
      <c r="B32" s="5">
        <v>1556951.5</v>
      </c>
      <c r="C32" s="5">
        <v>1539029.36</v>
      </c>
      <c r="D32" s="5">
        <v>1409114.38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6AE59-0381-440A-8926-5100C8565F51}">
  <dimension ref="A1"/>
  <sheetViews>
    <sheetView workbookViewId="0">
      <selection activeCell="A27" sqref="A27:XFD27"/>
    </sheetView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E68B6-1885-4E95-88CE-7A9BDB9D7967}">
  <dimension ref="A1"/>
  <sheetViews>
    <sheetView workbookViewId="0">
      <selection activeCell="A27" sqref="A27:XFD2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FOI 7666</vt:lpstr>
      <vt:lpstr>Sheet1</vt:lpstr>
      <vt:lpstr>Sheet2</vt:lpstr>
      <vt:lpstr>Sheet3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BRUCE, Simon (SALISBURY NHS FOUNDATION TRUST)</dc:creator>
  <cp:lastModifiedBy>BRUCE, Simon (SALISBURY NHS FOUNDATION TRUST)</cp:lastModifiedBy>
  <dcterms:created xsi:type="dcterms:W3CDTF">2024-01-30T14:46:31Z</dcterms:created>
  <dcterms:modified xsi:type="dcterms:W3CDTF">2024-01-30T15:02:22Z</dcterms:modified>
</cp:coreProperties>
</file>